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ARC-DPIL-0-DEPARTEMENT PATRIMOINE IMMOBILIER LOGISTIQUE\Projets immobiliers\Projet Ploërmel\2-Passation des marchés\202-Marché MOe\V pdf publiée\01_Pieces administratives\AE\"/>
    </mc:Choice>
  </mc:AlternateContent>
  <bookViews>
    <workbookView xWindow="0" yWindow="0" windowWidth="25200" windowHeight="11985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D22" i="1"/>
  <c r="J23" i="1"/>
  <c r="H23" i="1"/>
  <c r="F23" i="1" l="1"/>
  <c r="F27" i="1" s="1"/>
  <c r="E18" i="1" s="1"/>
  <c r="H27" i="1"/>
  <c r="J27" i="1"/>
  <c r="L23" i="1"/>
  <c r="L27" i="1" s="1"/>
  <c r="N23" i="1"/>
  <c r="N27" i="1" s="1"/>
  <c r="D18" i="1"/>
  <c r="D31" i="1" l="1"/>
  <c r="M31" i="1" s="1"/>
  <c r="D30" i="1"/>
  <c r="N33" i="1"/>
  <c r="L33" i="1"/>
  <c r="J33" i="1"/>
  <c r="M18" i="1"/>
  <c r="K18" i="1"/>
  <c r="I18" i="1"/>
  <c r="I30" i="1" l="1"/>
  <c r="E31" i="1"/>
  <c r="I31" i="1"/>
  <c r="G31" i="1"/>
  <c r="K31" i="1"/>
  <c r="K30" i="1"/>
  <c r="M30" i="1"/>
  <c r="E30" i="1"/>
  <c r="G30" i="1"/>
  <c r="F33" i="1"/>
  <c r="D21" i="1"/>
  <c r="D26" i="1" l="1"/>
  <c r="D25" i="1"/>
  <c r="D24" i="1"/>
  <c r="D20" i="1"/>
  <c r="D19" i="1"/>
  <c r="D23" i="1" s="1"/>
  <c r="D27" i="1" l="1"/>
  <c r="E20" i="1"/>
  <c r="E25" i="1"/>
  <c r="E22" i="1"/>
  <c r="E21" i="1"/>
  <c r="E24" i="1"/>
  <c r="E19" i="1"/>
  <c r="E26" i="1"/>
  <c r="I25" i="1"/>
  <c r="I21" i="1"/>
  <c r="I24" i="1"/>
  <c r="I20" i="1"/>
  <c r="I22" i="1"/>
  <c r="I19" i="1"/>
  <c r="I26" i="1"/>
  <c r="K25" i="1"/>
  <c r="K21" i="1"/>
  <c r="K20" i="1"/>
  <c r="K22" i="1"/>
  <c r="K24" i="1"/>
  <c r="K26" i="1"/>
  <c r="K19" i="1"/>
  <c r="M20" i="1"/>
  <c r="M22" i="1"/>
  <c r="M21" i="1"/>
  <c r="M25" i="1"/>
  <c r="M24" i="1"/>
  <c r="M26" i="1"/>
  <c r="M19" i="1"/>
  <c r="F7" i="1" l="1"/>
  <c r="D33" i="1"/>
  <c r="C18" i="1"/>
  <c r="C20" i="1"/>
  <c r="C22" i="1"/>
  <c r="C24" i="1"/>
  <c r="C19" i="1"/>
  <c r="C25" i="1"/>
  <c r="C21" i="1"/>
  <c r="C26" i="1"/>
  <c r="M23" i="1"/>
  <c r="M27" i="1" s="1"/>
  <c r="K23" i="1"/>
  <c r="K27" i="1" s="1"/>
  <c r="I23" i="1"/>
  <c r="I27" i="1" s="1"/>
  <c r="E23" i="1"/>
  <c r="E27" i="1" s="1"/>
  <c r="H33" i="1"/>
  <c r="G26" i="1"/>
  <c r="G21" i="1"/>
  <c r="G25" i="1"/>
  <c r="G24" i="1"/>
  <c r="G19" i="1"/>
  <c r="G22" i="1"/>
  <c r="G20" i="1"/>
  <c r="G18" i="1"/>
  <c r="C23" i="1" l="1"/>
  <c r="C27" i="1" s="1"/>
  <c r="G23" i="1"/>
  <c r="G27" i="1" s="1"/>
</calcChain>
</file>

<file path=xl/sharedStrings.xml><?xml version="1.0" encoding="utf-8"?>
<sst xmlns="http://schemas.openxmlformats.org/spreadsheetml/2006/main" count="47" uniqueCount="36">
  <si>
    <r>
      <t xml:space="preserve">DPGF - Annexe n° 1 à l'Acte d'Engagement - </t>
    </r>
    <r>
      <rPr>
        <b/>
        <sz val="14"/>
        <rFont val="Calibri"/>
        <family val="2"/>
        <scheme val="minor"/>
      </rPr>
      <t>202506161037</t>
    </r>
  </si>
  <si>
    <t>Montant provisoire HT du forfait de rémunération :</t>
  </si>
  <si>
    <t xml:space="preserve">Architecte mandataire </t>
  </si>
  <si>
    <t>Mandataire (Indiquez le nom)</t>
  </si>
  <si>
    <t>Co-traitant 1 (Indiquez le nom)</t>
  </si>
  <si>
    <t>Co-traitant 2 (Indiquez le nom)</t>
  </si>
  <si>
    <t>Co-traitant 3 (Indiquez le nom)</t>
  </si>
  <si>
    <t>Co-traitant 4 (Indiquez le nom)</t>
  </si>
  <si>
    <t>Missions</t>
  </si>
  <si>
    <t xml:space="preserve">Montant en % </t>
  </si>
  <si>
    <t>Montant HT mission</t>
  </si>
  <si>
    <t>VISA</t>
  </si>
  <si>
    <t>DET</t>
  </si>
  <si>
    <t>AOR</t>
  </si>
  <si>
    <t>TOTAL</t>
  </si>
  <si>
    <t>ESQ</t>
  </si>
  <si>
    <t>ACT</t>
  </si>
  <si>
    <t>OPC</t>
  </si>
  <si>
    <t>SSI</t>
  </si>
  <si>
    <t>AVP</t>
  </si>
  <si>
    <t>FORFAITAIRE</t>
  </si>
  <si>
    <t>Taux de rémunération mission de base :</t>
  </si>
  <si>
    <t>PRO</t>
  </si>
  <si>
    <t>MISSION DE BASE</t>
  </si>
  <si>
    <t>MISSIONS COMPLEMENTAIRES</t>
  </si>
  <si>
    <t>TOTAL GENERAL</t>
  </si>
  <si>
    <t>Maîtrise d’œuvre et OPC pour la rénovation et l'extension du futur site de la CPAM de Ploërmel</t>
  </si>
  <si>
    <t>DIAG</t>
  </si>
  <si>
    <r>
      <t xml:space="preserve">Sous-Total Etudes
</t>
    </r>
    <r>
      <rPr>
        <b/>
        <sz val="11"/>
        <color rgb="FFFF0000"/>
        <rFont val="Calibri"/>
        <family val="2"/>
        <scheme val="minor"/>
      </rPr>
      <t>maximum 55%</t>
    </r>
  </si>
  <si>
    <t>Le candidat a la possibilité d'ajuster le nombre de colonnes en fonction du nombre de ses éventuels cotraitants</t>
  </si>
  <si>
    <t>En cas d'incohérence entre l'AE et le DPGF, l'Acte d'Engagement prévaudra sur le DPGF</t>
  </si>
  <si>
    <t>Enveloppe financière estimative des travaux HT :</t>
  </si>
  <si>
    <t>Montant forfaitaire HT des missions complémentaires :</t>
  </si>
  <si>
    <t>Montant total HT mission de base et missions complémentaires</t>
  </si>
  <si>
    <t>Ne remplir ou modifier que les cases  :</t>
  </si>
  <si>
    <r>
      <t>L’offre de prix  est réputée établie sur la base des conditions économiques en vigueur au mois précédent celui de la date limite de remise des offres soit</t>
    </r>
    <r>
      <rPr>
        <b/>
        <i/>
        <sz val="11"/>
        <color theme="1"/>
        <rFont val="Calibri"/>
        <family val="2"/>
        <scheme val="minor"/>
      </rPr>
      <t>août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</si>
</sst>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1" fillId="2" borderId="9" xfId="0" applyFont="1" applyFill="1" applyBorder="1" applyProtection="1"/>
    <xf numFmtId="0" fontId="0" fillId="0" borderId="0" xfId="0" applyProtection="1"/>
    <xf numFmtId="0" fontId="0" fillId="0" borderId="0" xfId="0" applyAlignment="1" applyProtection="1">
      <alignment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6" xfId="0" applyFont="1" applyFill="1" applyBorder="1" applyAlignment="1" applyProtection="1">
      <alignment horizontal="center" vertical="center" wrapText="1"/>
    </xf>
    <xf numFmtId="0" fontId="5" fillId="4" borderId="17" xfId="0" applyFont="1" applyFill="1" applyBorder="1" applyAlignment="1" applyProtection="1">
      <alignment horizontal="center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10" fontId="1" fillId="0" borderId="19" xfId="0" applyNumberFormat="1" applyFont="1" applyBorder="1" applyAlignment="1" applyProtection="1">
      <alignment horizontal="center" vertical="center"/>
    </xf>
    <xf numFmtId="44" fontId="0" fillId="0" borderId="20" xfId="0" quotePrefix="1" applyNumberFormat="1" applyBorder="1" applyAlignment="1" applyProtection="1">
      <alignment horizontal="right" vertical="center"/>
    </xf>
    <xf numFmtId="44" fontId="0" fillId="2" borderId="20" xfId="0" quotePrefix="1" applyNumberFormat="1" applyFill="1" applyBorder="1" applyAlignment="1" applyProtection="1">
      <alignment horizontal="right" vertical="center"/>
      <protection locked="0"/>
    </xf>
    <xf numFmtId="10" fontId="1" fillId="0" borderId="21" xfId="0" applyNumberFormat="1" applyFont="1" applyBorder="1" applyAlignment="1" applyProtection="1">
      <alignment horizontal="center" vertical="center"/>
    </xf>
    <xf numFmtId="44" fontId="0" fillId="0" borderId="22" xfId="0" quotePrefix="1" applyNumberFormat="1" applyBorder="1" applyAlignment="1" applyProtection="1">
      <alignment horizontal="right" vertical="center"/>
    </xf>
    <xf numFmtId="44" fontId="0" fillId="2" borderId="22" xfId="0" quotePrefix="1" applyNumberForma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 applyProtection="1">
      <alignment horizontal="center" vertical="center"/>
    </xf>
    <xf numFmtId="44" fontId="5" fillId="3" borderId="25" xfId="0" quotePrefix="1" applyNumberFormat="1" applyFont="1" applyFill="1" applyBorder="1" applyAlignment="1" applyProtection="1">
      <alignment horizontal="right" vertical="center"/>
    </xf>
    <xf numFmtId="0" fontId="1" fillId="7" borderId="23" xfId="0" applyFont="1" applyFill="1" applyBorder="1" applyAlignment="1" applyProtection="1">
      <alignment horizontal="center" vertical="center"/>
    </xf>
    <xf numFmtId="0" fontId="1" fillId="8" borderId="23" xfId="0" applyFont="1" applyFill="1" applyBorder="1" applyAlignment="1" applyProtection="1">
      <alignment horizontal="center" vertical="center"/>
    </xf>
    <xf numFmtId="9" fontId="5" fillId="3" borderId="24" xfId="0" applyNumberFormat="1" applyFont="1" applyFill="1" applyBorder="1" applyAlignment="1" applyProtection="1">
      <alignment horizontal="center" vertical="center"/>
    </xf>
    <xf numFmtId="0" fontId="6" fillId="0" borderId="0" xfId="0" applyFont="1" applyProtection="1">
      <protection locked="0"/>
    </xf>
    <xf numFmtId="44" fontId="5" fillId="3" borderId="26" xfId="0" quotePrefix="1" applyNumberFormat="1" applyFont="1" applyFill="1" applyBorder="1" applyAlignment="1" applyProtection="1">
      <alignment horizontal="right" vertical="center"/>
    </xf>
    <xf numFmtId="10" fontId="5" fillId="3" borderId="26" xfId="0" applyNumberFormat="1" applyFont="1" applyFill="1" applyBorder="1" applyAlignment="1" applyProtection="1">
      <alignment horizontal="center" vertical="center"/>
    </xf>
    <xf numFmtId="44" fontId="0" fillId="5" borderId="22" xfId="0" quotePrefix="1" applyNumberFormat="1" applyFill="1" applyBorder="1" applyAlignment="1" applyProtection="1">
      <alignment horizontal="right" vertical="center"/>
    </xf>
    <xf numFmtId="10" fontId="0" fillId="5" borderId="22" xfId="0" quotePrefix="1" applyNumberFormat="1" applyFill="1" applyBorder="1" applyAlignment="1" applyProtection="1">
      <alignment horizontal="right" vertical="center"/>
    </xf>
    <xf numFmtId="0" fontId="1" fillId="5" borderId="18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</xf>
    <xf numFmtId="0" fontId="0" fillId="0" borderId="4" xfId="0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44" fontId="0" fillId="0" borderId="0" xfId="0" quotePrefix="1" applyNumberFormat="1" applyBorder="1" applyAlignment="1" applyProtection="1">
      <alignment horizontal="right"/>
      <protection locked="0"/>
    </xf>
    <xf numFmtId="44" fontId="0" fillId="0" borderId="5" xfId="0" quotePrefix="1" applyNumberFormat="1" applyBorder="1" applyAlignment="1" applyProtection="1">
      <alignment horizontal="right"/>
      <protection locked="0"/>
    </xf>
    <xf numFmtId="44" fontId="0" fillId="0" borderId="0" xfId="0" applyNumberFormat="1" applyFill="1" applyBorder="1" applyAlignment="1" applyProtection="1">
      <alignment horizontal="center" vertical="center"/>
      <protection locked="0"/>
    </xf>
    <xf numFmtId="44" fontId="0" fillId="0" borderId="5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44" fontId="9" fillId="0" borderId="2" xfId="0" applyNumberFormat="1" applyFont="1" applyBorder="1" applyAlignment="1" applyProtection="1">
      <alignment horizontal="right" vertical="center"/>
      <protection locked="0"/>
    </xf>
    <xf numFmtId="44" fontId="9" fillId="0" borderId="3" xfId="0" applyNumberFormat="1" applyFont="1" applyBorder="1" applyAlignment="1" applyProtection="1">
      <alignment horizontal="right" vertical="center"/>
      <protection locked="0"/>
    </xf>
    <xf numFmtId="10" fontId="0" fillId="0" borderId="0" xfId="0" applyNumberFormat="1" applyFill="1" applyBorder="1" applyAlignment="1" applyProtection="1">
      <alignment horizontal="right" vertical="center"/>
      <protection locked="0"/>
    </xf>
    <xf numFmtId="10" fontId="0" fillId="0" borderId="5" xfId="0" applyNumberForma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6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right" vertical="center"/>
    </xf>
    <xf numFmtId="44" fontId="1" fillId="0" borderId="7" xfId="0" quotePrefix="1" applyNumberFormat="1" applyFont="1" applyBorder="1" applyAlignment="1" applyProtection="1">
      <alignment horizontal="right"/>
      <protection locked="0"/>
    </xf>
    <xf numFmtId="44" fontId="1" fillId="0" borderId="8" xfId="0" quotePrefix="1" applyNumberFormat="1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5" fillId="6" borderId="26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DF81.47FFC0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318135</xdr:colOff>
      <xdr:row>0</xdr:row>
      <xdr:rowOff>76200</xdr:rowOff>
    </xdr:from>
    <xdr:to>
      <xdr:col>3</xdr:col>
      <xdr:colOff>85725</xdr:colOff>
      <xdr:row>4</xdr:row>
      <xdr:rowOff>55245</xdr:rowOff>
    </xdr:to>
    <xdr:pic>
      <xdr:nvPicPr>
        <xdr:cNvPr id="3" name="Image 2" descr="ASSURANCE_MALADIE_Logo_RVB_500px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" y="76200"/>
          <a:ext cx="2415540" cy="836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workbookViewId="0">
      <selection activeCell="I29" sqref="I29"/>
    </sheetView>
  </sheetViews>
  <sheetFormatPr baseColWidth="10" defaultRowHeight="15" x14ac:dyDescent="0.25"/>
  <cols>
    <col min="1" max="1" width="6.5703125" customWidth="1"/>
    <col min="2" max="2" width="17.5703125" customWidth="1"/>
    <col min="3" max="4" width="15.5703125" customWidth="1"/>
    <col min="5" max="14" width="15.7109375" customWidth="1"/>
  </cols>
  <sheetData>
    <row r="1" spans="1:14" ht="18.75" x14ac:dyDescent="0.25">
      <c r="A1" s="1"/>
      <c r="B1" s="2"/>
      <c r="C1" s="2"/>
      <c r="D1" s="42" t="s">
        <v>0</v>
      </c>
      <c r="E1" s="42"/>
      <c r="F1" s="42"/>
      <c r="G1" s="42"/>
      <c r="H1" s="42"/>
      <c r="I1" s="42"/>
      <c r="J1" s="42"/>
      <c r="K1" s="42"/>
      <c r="L1" s="42"/>
      <c r="M1" s="3"/>
      <c r="N1" s="3"/>
    </row>
    <row r="2" spans="1:14" ht="18.75" x14ac:dyDescent="0.25">
      <c r="A2" s="1"/>
      <c r="B2" s="2"/>
      <c r="C2" s="2"/>
      <c r="D2" s="43" t="s">
        <v>26</v>
      </c>
      <c r="E2" s="43"/>
      <c r="F2" s="43"/>
      <c r="G2" s="43"/>
      <c r="H2" s="43"/>
      <c r="I2" s="43"/>
      <c r="J2" s="43"/>
      <c r="K2" s="43"/>
      <c r="L2" s="43"/>
      <c r="M2" s="3"/>
      <c r="N2" s="3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36" t="s">
        <v>31</v>
      </c>
      <c r="C6" s="37"/>
      <c r="D6" s="37"/>
      <c r="E6" s="37"/>
      <c r="F6" s="38">
        <v>300000</v>
      </c>
      <c r="G6" s="39"/>
      <c r="H6" s="1"/>
      <c r="I6" s="1"/>
      <c r="J6" s="1"/>
      <c r="K6" s="1"/>
      <c r="L6" s="1"/>
      <c r="M6" s="1"/>
      <c r="N6" s="1"/>
    </row>
    <row r="7" spans="1:14" x14ac:dyDescent="0.25">
      <c r="A7" s="1"/>
      <c r="B7" s="30" t="s">
        <v>21</v>
      </c>
      <c r="C7" s="31"/>
      <c r="D7" s="31"/>
      <c r="E7" s="31"/>
      <c r="F7" s="40">
        <f>D27/F6</f>
        <v>0</v>
      </c>
      <c r="G7" s="41"/>
      <c r="H7" s="1"/>
      <c r="I7" s="1"/>
      <c r="J7" s="1"/>
      <c r="K7" s="1"/>
      <c r="L7" s="1"/>
      <c r="M7" s="1"/>
      <c r="N7" s="1"/>
    </row>
    <row r="8" spans="1:14" x14ac:dyDescent="0.25">
      <c r="A8" s="1"/>
      <c r="B8" s="30" t="s">
        <v>1</v>
      </c>
      <c r="C8" s="31"/>
      <c r="D8" s="31"/>
      <c r="E8" s="31"/>
      <c r="F8" s="32">
        <f>D27</f>
        <v>0</v>
      </c>
      <c r="G8" s="33"/>
      <c r="H8" s="1"/>
      <c r="I8" s="1"/>
      <c r="J8" s="1"/>
      <c r="K8" s="1"/>
      <c r="L8" s="1"/>
      <c r="M8" s="1"/>
      <c r="N8" s="1"/>
    </row>
    <row r="9" spans="1:14" x14ac:dyDescent="0.25">
      <c r="A9" s="1"/>
      <c r="B9" s="30" t="s">
        <v>32</v>
      </c>
      <c r="C9" s="31"/>
      <c r="D9" s="31"/>
      <c r="E9" s="31"/>
      <c r="F9" s="34">
        <f>D30+D31</f>
        <v>0</v>
      </c>
      <c r="G9" s="35"/>
      <c r="H9" s="1"/>
      <c r="I9" s="1"/>
      <c r="J9" s="1"/>
      <c r="K9" s="1"/>
      <c r="L9" s="1"/>
      <c r="M9" s="1"/>
      <c r="N9" s="1"/>
    </row>
    <row r="10" spans="1:14" ht="15.75" thickBot="1" x14ac:dyDescent="0.3">
      <c r="A10" s="1"/>
      <c r="B10" s="44" t="s">
        <v>33</v>
      </c>
      <c r="C10" s="45"/>
      <c r="D10" s="45"/>
      <c r="E10" s="45"/>
      <c r="F10" s="46">
        <f>D33</f>
        <v>0</v>
      </c>
      <c r="G10" s="47"/>
      <c r="H10" s="1"/>
      <c r="I10" s="1"/>
      <c r="J10" s="1"/>
      <c r="K10" s="1"/>
      <c r="L10" s="1"/>
      <c r="M10" s="1"/>
      <c r="N10" s="1"/>
    </row>
    <row r="11" spans="1:14" ht="15.75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75" thickBot="1" x14ac:dyDescent="0.3">
      <c r="A12" s="1"/>
      <c r="B12" s="48" t="s">
        <v>34</v>
      </c>
      <c r="C12" s="48"/>
      <c r="D12" s="48"/>
      <c r="E12" s="4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75" thickBot="1" x14ac:dyDescent="0.3">
      <c r="A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23" t="s">
        <v>23</v>
      </c>
      <c r="C15" s="5"/>
      <c r="D15" s="5"/>
      <c r="E15" s="49" t="s">
        <v>2</v>
      </c>
      <c r="F15" s="50"/>
      <c r="G15" s="51"/>
      <c r="H15" s="51"/>
      <c r="I15" s="51"/>
      <c r="J15" s="51"/>
      <c r="K15" s="51"/>
      <c r="L15" s="51"/>
      <c r="M15" s="51"/>
      <c r="N15" s="51"/>
    </row>
    <row r="16" spans="1:14" ht="15.75" thickBot="1" x14ac:dyDescent="0.3">
      <c r="A16" s="1"/>
      <c r="B16" s="5"/>
      <c r="C16" s="5"/>
      <c r="D16" s="5"/>
      <c r="E16" s="53" t="s">
        <v>3</v>
      </c>
      <c r="F16" s="54"/>
      <c r="G16" s="55" t="s">
        <v>4</v>
      </c>
      <c r="H16" s="55"/>
      <c r="I16" s="55" t="s">
        <v>5</v>
      </c>
      <c r="J16" s="55"/>
      <c r="K16" s="55" t="s">
        <v>6</v>
      </c>
      <c r="L16" s="55"/>
      <c r="M16" s="55" t="s">
        <v>7</v>
      </c>
      <c r="N16" s="55"/>
    </row>
    <row r="17" spans="1:14" ht="32.25" thickBot="1" x14ac:dyDescent="0.3">
      <c r="A17" s="6"/>
      <c r="B17" s="7" t="s">
        <v>8</v>
      </c>
      <c r="C17" s="8" t="s">
        <v>9</v>
      </c>
      <c r="D17" s="9" t="s">
        <v>10</v>
      </c>
      <c r="E17" s="8" t="s">
        <v>9</v>
      </c>
      <c r="F17" s="9" t="s">
        <v>10</v>
      </c>
      <c r="G17" s="8" t="s">
        <v>9</v>
      </c>
      <c r="H17" s="9" t="s">
        <v>10</v>
      </c>
      <c r="I17" s="8" t="s">
        <v>9</v>
      </c>
      <c r="J17" s="9" t="s">
        <v>10</v>
      </c>
      <c r="K17" s="8" t="s">
        <v>9</v>
      </c>
      <c r="L17" s="9" t="s">
        <v>10</v>
      </c>
      <c r="M17" s="8" t="s">
        <v>9</v>
      </c>
      <c r="N17" s="9" t="s">
        <v>10</v>
      </c>
    </row>
    <row r="18" spans="1:14" x14ac:dyDescent="0.25">
      <c r="A18" s="6"/>
      <c r="B18" s="10" t="s">
        <v>27</v>
      </c>
      <c r="C18" s="11">
        <f>IF(D$27=0,0,D18/D$27)</f>
        <v>0</v>
      </c>
      <c r="D18" s="12">
        <f t="shared" ref="D18" si="0">F18+H18+J18+L18++N18</f>
        <v>0</v>
      </c>
      <c r="E18" s="11">
        <f>IF(F$27=0,0,F18/F$27)</f>
        <v>0</v>
      </c>
      <c r="F18" s="13"/>
      <c r="G18" s="11">
        <f t="shared" ref="G18" si="1">IF(H$27=0,0,H18/H$27)</f>
        <v>0</v>
      </c>
      <c r="H18" s="13"/>
      <c r="I18" s="11">
        <f t="shared" ref="I18" si="2">IF(J$27=0,0,J18/J$27)</f>
        <v>0</v>
      </c>
      <c r="J18" s="13"/>
      <c r="K18" s="11">
        <f t="shared" ref="K18" si="3">IF(L$27=0,0,L18/L$27)</f>
        <v>0</v>
      </c>
      <c r="L18" s="13"/>
      <c r="M18" s="11">
        <f t="shared" ref="M18" si="4">IF(N$27=0,0,N18/N$27)</f>
        <v>0</v>
      </c>
      <c r="N18" s="13"/>
    </row>
    <row r="19" spans="1:14" x14ac:dyDescent="0.25">
      <c r="A19" s="52"/>
      <c r="B19" s="10" t="s">
        <v>15</v>
      </c>
      <c r="C19" s="14">
        <f>IF(D$27=0,0,D19/D$27)</f>
        <v>0</v>
      </c>
      <c r="D19" s="15">
        <f t="shared" ref="D19:D26" si="5">F19+H19+J19+L19++N19</f>
        <v>0</v>
      </c>
      <c r="E19" s="14">
        <f>IF(F$27=0,0,F19/F$27)</f>
        <v>0</v>
      </c>
      <c r="F19" s="16"/>
      <c r="G19" s="14">
        <f>IF(H$27=0,0,H19/H$27)</f>
        <v>0</v>
      </c>
      <c r="H19" s="16"/>
      <c r="I19" s="14">
        <f>IF(J$27=0,0,J19/J$27)</f>
        <v>0</v>
      </c>
      <c r="J19" s="16"/>
      <c r="K19" s="14">
        <f>IF(L$27=0,0,L19/L$27)</f>
        <v>0</v>
      </c>
      <c r="L19" s="16"/>
      <c r="M19" s="14">
        <f>IF(N$27=0,0,N19/N$27)</f>
        <v>0</v>
      </c>
      <c r="N19" s="16"/>
    </row>
    <row r="20" spans="1:14" x14ac:dyDescent="0.25">
      <c r="A20" s="52"/>
      <c r="B20" s="10" t="s">
        <v>19</v>
      </c>
      <c r="C20" s="14">
        <f>IF(D$27=0,0,D20/D$27)</f>
        <v>0</v>
      </c>
      <c r="D20" s="15">
        <f t="shared" si="5"/>
        <v>0</v>
      </c>
      <c r="E20" s="14">
        <f>IF(F$27=0,0,F20/F$27)</f>
        <v>0</v>
      </c>
      <c r="F20" s="16"/>
      <c r="G20" s="14">
        <f>IF(H$27=0,0,H20/H$27)</f>
        <v>0</v>
      </c>
      <c r="H20" s="16"/>
      <c r="I20" s="14">
        <f>IF(J$27=0,0,J20/J$27)</f>
        <v>0</v>
      </c>
      <c r="J20" s="16"/>
      <c r="K20" s="14">
        <f>IF(L$27=0,0,L20/L$27)</f>
        <v>0</v>
      </c>
      <c r="L20" s="16"/>
      <c r="M20" s="14">
        <f>IF(N$27=0,0,N20/N$27)</f>
        <v>0</v>
      </c>
      <c r="N20" s="16"/>
    </row>
    <row r="21" spans="1:14" x14ac:dyDescent="0.25">
      <c r="A21" s="52"/>
      <c r="B21" s="10" t="s">
        <v>22</v>
      </c>
      <c r="C21" s="14">
        <f>IF(D$27=0,0,D21/D$27)</f>
        <v>0</v>
      </c>
      <c r="D21" s="15">
        <f t="shared" ref="D21" si="6">F21+H21+J21+L21++N21</f>
        <v>0</v>
      </c>
      <c r="E21" s="14">
        <f>IF(F$27=0,0,F21/F$27)</f>
        <v>0</v>
      </c>
      <c r="F21" s="16"/>
      <c r="G21" s="14">
        <f>IF(H$27=0,0,H21/H$27)</f>
        <v>0</v>
      </c>
      <c r="H21" s="16"/>
      <c r="I21" s="14">
        <f>IF(J$27=0,0,J21/J$27)</f>
        <v>0</v>
      </c>
      <c r="J21" s="16"/>
      <c r="K21" s="14">
        <f>IF(L$27=0,0,L21/L$27)</f>
        <v>0</v>
      </c>
      <c r="L21" s="16"/>
      <c r="M21" s="14">
        <f>IF(N$27=0,0,N21/N$27)</f>
        <v>0</v>
      </c>
      <c r="N21" s="16"/>
    </row>
    <row r="22" spans="1:14" x14ac:dyDescent="0.25">
      <c r="A22" s="52"/>
      <c r="B22" s="10" t="s">
        <v>16</v>
      </c>
      <c r="C22" s="14">
        <f>IF(D$27=0,0,D22/D$27)</f>
        <v>0</v>
      </c>
      <c r="D22" s="15">
        <f>F22+H22+J22+L22+N22</f>
        <v>0</v>
      </c>
      <c r="E22" s="14">
        <f>IF(F$27=0,0,F22/F$27)</f>
        <v>0</v>
      </c>
      <c r="F22" s="16"/>
      <c r="G22" s="14">
        <f>IF(H$27=0,0,H22/H$27)</f>
        <v>0</v>
      </c>
      <c r="H22" s="16"/>
      <c r="I22" s="14">
        <f>IF(J$27=0,0,J22/J$27)</f>
        <v>0</v>
      </c>
      <c r="J22" s="16"/>
      <c r="K22" s="14">
        <f>IF(L$27=0,0,L22/L$27)</f>
        <v>0</v>
      </c>
      <c r="L22" s="16"/>
      <c r="M22" s="14">
        <f>IF(N$27=0,0,N22/N$27)</f>
        <v>0</v>
      </c>
      <c r="N22" s="16"/>
    </row>
    <row r="23" spans="1:14" ht="30" x14ac:dyDescent="0.25">
      <c r="A23" s="52"/>
      <c r="B23" s="28" t="s">
        <v>28</v>
      </c>
      <c r="C23" s="27">
        <f>SUM(C18:C22)</f>
        <v>0</v>
      </c>
      <c r="D23" s="26">
        <f>SUM(D18:D22)</f>
        <v>0</v>
      </c>
      <c r="E23" s="27">
        <f>SUM(E18:E22)</f>
        <v>0</v>
      </c>
      <c r="F23" s="26">
        <f>SUM(F18:F22)</f>
        <v>0</v>
      </c>
      <c r="G23" s="27">
        <f>SUM(G18:G22)</f>
        <v>0</v>
      </c>
      <c r="H23" s="26">
        <f t="shared" ref="H23:N23" si="7">SUM(H18:H22)</f>
        <v>0</v>
      </c>
      <c r="I23" s="27">
        <f>SUM(I18:I22)</f>
        <v>0</v>
      </c>
      <c r="J23" s="26">
        <f t="shared" si="7"/>
        <v>0</v>
      </c>
      <c r="K23" s="27">
        <f>SUM(K18:K22)</f>
        <v>0</v>
      </c>
      <c r="L23" s="26">
        <f t="shared" si="7"/>
        <v>0</v>
      </c>
      <c r="M23" s="27">
        <f>SUM(M18:M22)</f>
        <v>0</v>
      </c>
      <c r="N23" s="26">
        <f t="shared" si="7"/>
        <v>0</v>
      </c>
    </row>
    <row r="24" spans="1:14" x14ac:dyDescent="0.25">
      <c r="A24" s="52"/>
      <c r="B24" s="10" t="s">
        <v>11</v>
      </c>
      <c r="C24" s="14">
        <f>IF(D$27=0,0,D24/D$27)</f>
        <v>0</v>
      </c>
      <c r="D24" s="15">
        <f t="shared" si="5"/>
        <v>0</v>
      </c>
      <c r="E24" s="14">
        <f>IF(F$27=0,0,F24/F$27)</f>
        <v>0</v>
      </c>
      <c r="F24" s="16"/>
      <c r="G24" s="14">
        <f>IF(H$27=0,0,H24/H$27)</f>
        <v>0</v>
      </c>
      <c r="H24" s="16"/>
      <c r="I24" s="14">
        <f>IF(J$27=0,0,J24/J$27)</f>
        <v>0</v>
      </c>
      <c r="J24" s="16"/>
      <c r="K24" s="14">
        <f>IF(L$27=0,0,L24/L$27)</f>
        <v>0</v>
      </c>
      <c r="L24" s="16"/>
      <c r="M24" s="14">
        <f>IF(N$27=0,0,N24/N$27)</f>
        <v>0</v>
      </c>
      <c r="N24" s="16"/>
    </row>
    <row r="25" spans="1:14" x14ac:dyDescent="0.25">
      <c r="A25" s="52"/>
      <c r="B25" s="10" t="s">
        <v>12</v>
      </c>
      <c r="C25" s="14">
        <f>IF(D$27=0,0,D25/D$27)</f>
        <v>0</v>
      </c>
      <c r="D25" s="15">
        <f t="shared" si="5"/>
        <v>0</v>
      </c>
      <c r="E25" s="14">
        <f>IF(F$27=0,0,F25/F$27)</f>
        <v>0</v>
      </c>
      <c r="F25" s="16"/>
      <c r="G25" s="14">
        <f>IF(H$27=0,0,H25/H$27)</f>
        <v>0</v>
      </c>
      <c r="H25" s="16"/>
      <c r="I25" s="14">
        <f>IF(J$27=0,0,J25/J$27)</f>
        <v>0</v>
      </c>
      <c r="J25" s="16"/>
      <c r="K25" s="14">
        <f>IF(L$27=0,0,L25/L$27)</f>
        <v>0</v>
      </c>
      <c r="L25" s="16"/>
      <c r="M25" s="14">
        <f>IF(N$27=0,0,N25/N$27)</f>
        <v>0</v>
      </c>
      <c r="N25" s="16"/>
    </row>
    <row r="26" spans="1:14" x14ac:dyDescent="0.25">
      <c r="A26" s="52"/>
      <c r="B26" s="10" t="s">
        <v>13</v>
      </c>
      <c r="C26" s="14">
        <f>IF(D$27=0,0,D26/D$27)</f>
        <v>0</v>
      </c>
      <c r="D26" s="15">
        <f t="shared" si="5"/>
        <v>0</v>
      </c>
      <c r="E26" s="14">
        <f>IF(F$27=0,0,F26/F$27)</f>
        <v>0</v>
      </c>
      <c r="F26" s="16"/>
      <c r="G26" s="14">
        <f>IF(H$27=0,0,H26/H$27)</f>
        <v>0</v>
      </c>
      <c r="H26" s="16"/>
      <c r="I26" s="14">
        <f>IF(J$27=0,0,J26/J$27)</f>
        <v>0</v>
      </c>
      <c r="J26" s="16"/>
      <c r="K26" s="14">
        <f>IF(L$27=0,0,L26/L$27)</f>
        <v>0</v>
      </c>
      <c r="L26" s="16"/>
      <c r="M26" s="14">
        <f>IF(N$27=0,0,N26/N$27)</f>
        <v>0</v>
      </c>
      <c r="N26" s="16"/>
    </row>
    <row r="27" spans="1:14" ht="16.5" thickBot="1" x14ac:dyDescent="0.3">
      <c r="A27" s="1"/>
      <c r="B27" s="18" t="s">
        <v>14</v>
      </c>
      <c r="C27" s="22">
        <f>SUM(C23:C26)</f>
        <v>0</v>
      </c>
      <c r="D27" s="19">
        <f>D23+SUM(D24:D26)</f>
        <v>0</v>
      </c>
      <c r="E27" s="22">
        <f>SUM(E23:E26)</f>
        <v>0</v>
      </c>
      <c r="F27" s="19">
        <f>F23+SUM(F24:F26)</f>
        <v>0</v>
      </c>
      <c r="G27" s="22">
        <f>SUM(G23:G26)</f>
        <v>0</v>
      </c>
      <c r="H27" s="19">
        <f>H23+SUM(H24:H26)</f>
        <v>0</v>
      </c>
      <c r="I27" s="22">
        <f>SUM(I23:I26)</f>
        <v>0</v>
      </c>
      <c r="J27" s="19">
        <f>J23+SUM(J24:J26)</f>
        <v>0</v>
      </c>
      <c r="K27" s="22">
        <f>SUM(K23:K26)</f>
        <v>0</v>
      </c>
      <c r="L27" s="19">
        <f>L23+SUM(L24:L26)</f>
        <v>0</v>
      </c>
      <c r="M27" s="22">
        <f>SUM(M23:M26)</f>
        <v>0</v>
      </c>
      <c r="N27" s="19">
        <f>N23+SUM(N24:N26)</f>
        <v>0</v>
      </c>
    </row>
    <row r="29" spans="1:14" x14ac:dyDescent="0.25">
      <c r="B29" s="23" t="s">
        <v>24</v>
      </c>
    </row>
    <row r="30" spans="1:14" x14ac:dyDescent="0.25">
      <c r="A30" s="17"/>
      <c r="B30" s="20" t="s">
        <v>17</v>
      </c>
      <c r="C30" s="14" t="s">
        <v>20</v>
      </c>
      <c r="D30" s="15">
        <f>F30+H30+J30+L30++N30</f>
        <v>0</v>
      </c>
      <c r="E30" s="14">
        <f>IF($D$30=0,0,F30/F$27)</f>
        <v>0</v>
      </c>
      <c r="F30" s="16"/>
      <c r="G30" s="14">
        <f>IF($D$30=0,0,H30/H$27)</f>
        <v>0</v>
      </c>
      <c r="H30" s="16"/>
      <c r="I30" s="14">
        <f>IF($D$30=0,0,J30/J$27)</f>
        <v>0</v>
      </c>
      <c r="J30" s="16"/>
      <c r="K30" s="14">
        <f>IF($D$30=0,0,L30/L$27)</f>
        <v>0</v>
      </c>
      <c r="L30" s="16"/>
      <c r="M30" s="14">
        <f>IF($D$30=0,0,N30/N$27)</f>
        <v>0</v>
      </c>
      <c r="N30" s="16"/>
    </row>
    <row r="31" spans="1:14" x14ac:dyDescent="0.25">
      <c r="A31" s="17"/>
      <c r="B31" s="21" t="s">
        <v>18</v>
      </c>
      <c r="C31" s="14" t="s">
        <v>20</v>
      </c>
      <c r="D31" s="15">
        <f>F31+H31+J31+L31++N31</f>
        <v>0</v>
      </c>
      <c r="E31" s="14">
        <f>IF($D$31=0,0,F31/F$27)</f>
        <v>0</v>
      </c>
      <c r="F31" s="16"/>
      <c r="G31" s="14">
        <f>IF($D$31=0,0,H31/H$27)</f>
        <v>0</v>
      </c>
      <c r="H31" s="16"/>
      <c r="I31" s="14">
        <f>IF($D$31=0,0,J31/J$27)</f>
        <v>0</v>
      </c>
      <c r="J31" s="16"/>
      <c r="K31" s="14">
        <f>IF($D$31=0,0,L31/L$27)</f>
        <v>0</v>
      </c>
      <c r="L31" s="16"/>
      <c r="M31" s="14">
        <f>IF($D$31=0,0,N31/N$27)</f>
        <v>0</v>
      </c>
      <c r="N31" s="16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56" t="s">
        <v>25</v>
      </c>
      <c r="C33" s="56"/>
      <c r="D33" s="24">
        <f>D27+D30+D31</f>
        <v>0</v>
      </c>
      <c r="E33" s="25"/>
      <c r="F33" s="24">
        <f>F27+F30+F31</f>
        <v>0</v>
      </c>
      <c r="G33" s="25"/>
      <c r="H33" s="24">
        <f>H27+H30+H31</f>
        <v>0</v>
      </c>
      <c r="I33" s="25"/>
      <c r="J33" s="24">
        <f>J27+J30+J31</f>
        <v>0</v>
      </c>
      <c r="K33" s="25"/>
      <c r="L33" s="24">
        <f>L27+L30+L31</f>
        <v>0</v>
      </c>
      <c r="M33" s="25"/>
      <c r="N33" s="24">
        <f>N27+N30+N31</f>
        <v>0</v>
      </c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29" t="s">
        <v>35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pans="1:14" x14ac:dyDescent="0.25">
      <c r="B36" s="29" t="s">
        <v>29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x14ac:dyDescent="0.25">
      <c r="B37" s="29" t="s">
        <v>30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</sheetData>
  <mergeCells count="29">
    <mergeCell ref="A19:A24"/>
    <mergeCell ref="A25:A26"/>
    <mergeCell ref="B35:N35"/>
    <mergeCell ref="K15:L15"/>
    <mergeCell ref="M15:N15"/>
    <mergeCell ref="E16:F16"/>
    <mergeCell ref="G16:H16"/>
    <mergeCell ref="I16:J16"/>
    <mergeCell ref="K16:L16"/>
    <mergeCell ref="M16:N16"/>
    <mergeCell ref="I15:J15"/>
    <mergeCell ref="B33:C33"/>
    <mergeCell ref="B6:E6"/>
    <mergeCell ref="F6:G6"/>
    <mergeCell ref="B7:E7"/>
    <mergeCell ref="F7:G7"/>
    <mergeCell ref="D1:L1"/>
    <mergeCell ref="D2:L2"/>
    <mergeCell ref="B36:N36"/>
    <mergeCell ref="B37:N37"/>
    <mergeCell ref="B8:E8"/>
    <mergeCell ref="F8:G8"/>
    <mergeCell ref="B9:E9"/>
    <mergeCell ref="F9:G9"/>
    <mergeCell ref="B10:E10"/>
    <mergeCell ref="F10:G10"/>
    <mergeCell ref="B12:D12"/>
    <mergeCell ref="E15:F15"/>
    <mergeCell ref="G15:H15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PEDRONO YANN (CPAM MORBIHAN)</dc:creator>
  <cp:lastModifiedBy>MAUREAUX ALAIN (CPAM MORBIHAN)</cp:lastModifiedBy>
  <cp:lastPrinted>2025-07-10T11:43:20Z</cp:lastPrinted>
  <dcterms:created xsi:type="dcterms:W3CDTF">2025-06-17T12:55:30Z</dcterms:created>
  <dcterms:modified xsi:type="dcterms:W3CDTF">2025-07-18T08:11:49Z</dcterms:modified>
</cp:coreProperties>
</file>